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2018\Desktop\"/>
    </mc:Choice>
  </mc:AlternateContent>
  <bookViews>
    <workbookView xWindow="0" yWindow="0" windowWidth="23010" windowHeight="9165"/>
  </bookViews>
  <sheets>
    <sheet name="추경" sheetId="7" r:id="rId1"/>
  </sheets>
  <definedNames>
    <definedName name="_xlnm._FilterDatabase" localSheetId="0" hidden="1">추경!$A$7:$L$12</definedName>
  </definedNames>
  <calcPr calcId="162913"/>
</workbook>
</file>

<file path=xl/calcChain.xml><?xml version="1.0" encoding="utf-8"?>
<calcChain xmlns="http://schemas.openxmlformats.org/spreadsheetml/2006/main">
  <c r="K15" i="7" l="1"/>
  <c r="K14" i="7"/>
  <c r="K13" i="7" l="1"/>
  <c r="K28" i="7" l="1"/>
  <c r="K9" i="7" l="1"/>
  <c r="K10" i="7"/>
  <c r="K11" i="7"/>
  <c r="K12" i="7"/>
  <c r="K16" i="7"/>
  <c r="K17" i="7"/>
  <c r="K18" i="7"/>
  <c r="K19" i="7"/>
  <c r="K20" i="7"/>
  <c r="K21" i="7"/>
  <c r="K22" i="7"/>
  <c r="K23" i="7"/>
  <c r="K24" i="7"/>
  <c r="K25" i="7"/>
  <c r="K26" i="7"/>
  <c r="K27" i="7"/>
  <c r="K29" i="7"/>
  <c r="D7" i="7"/>
  <c r="H7" i="7"/>
  <c r="I7" i="7"/>
  <c r="J7" i="7"/>
  <c r="G7" i="7"/>
  <c r="K8" i="7" l="1"/>
  <c r="K7" i="7" s="1"/>
</calcChain>
</file>

<file path=xl/sharedStrings.xml><?xml version="1.0" encoding="utf-8"?>
<sst xmlns="http://schemas.openxmlformats.org/spreadsheetml/2006/main" count="108" uniqueCount="70">
  <si>
    <t>과명</t>
    <phoneticPr fontId="2" type="noConversion"/>
  </si>
  <si>
    <t>부    서    명</t>
    <phoneticPr fontId="2" type="noConversion"/>
  </si>
  <si>
    <t>건수</t>
    <phoneticPr fontId="2" type="noConversion"/>
  </si>
  <si>
    <t>세부사업</t>
    <phoneticPr fontId="2" type="noConversion"/>
  </si>
  <si>
    <t>추경액</t>
    <phoneticPr fontId="2" type="noConversion"/>
  </si>
  <si>
    <t xml:space="preserve">  조     정     내     역</t>
    <phoneticPr fontId="2" type="noConversion"/>
  </si>
  <si>
    <t>감액</t>
    <phoneticPr fontId="2" type="noConversion"/>
  </si>
  <si>
    <t>증액</t>
    <phoneticPr fontId="2" type="noConversion"/>
  </si>
  <si>
    <t>신설</t>
    <phoneticPr fontId="2" type="noConversion"/>
  </si>
  <si>
    <t>조정액</t>
    <phoneticPr fontId="2" type="noConversion"/>
  </si>
  <si>
    <t>연번</t>
    <phoneticPr fontId="2" type="noConversion"/>
  </si>
  <si>
    <t>국별</t>
    <phoneticPr fontId="2" type="noConversion"/>
  </si>
  <si>
    <t>편성목(통계목)</t>
    <phoneticPr fontId="2" type="noConversion"/>
  </si>
  <si>
    <t>(단위 : 천원)</t>
    <phoneticPr fontId="2" type="noConversion"/>
  </si>
  <si>
    <t>행정지원국</t>
    <phoneticPr fontId="5" type="noConversion"/>
  </si>
  <si>
    <t>시설비및부대비
(시설비)</t>
    <phoneticPr fontId="5" type="noConversion"/>
  </si>
  <si>
    <t>문화체육과</t>
    <phoneticPr fontId="5" type="noConversion"/>
  </si>
  <si>
    <t>자치안전과</t>
    <phoneticPr fontId="5" type="noConversion"/>
  </si>
  <si>
    <t>출연금
(출연금)</t>
    <phoneticPr fontId="5" type="noConversion"/>
  </si>
  <si>
    <t>민간자본이전
(민간자본사업보조)</t>
    <phoneticPr fontId="5" type="noConversion"/>
  </si>
  <si>
    <t>도시계획국</t>
    <phoneticPr fontId="2" type="noConversion"/>
  </si>
  <si>
    <t>도시관리과</t>
    <phoneticPr fontId="2" type="noConversion"/>
  </si>
  <si>
    <t>시설비및부대비(시설비)</t>
    <phoneticPr fontId="2" type="noConversion"/>
  </si>
  <si>
    <t>교통환경국</t>
    <phoneticPr fontId="2" type="noConversion"/>
  </si>
  <si>
    <t>교통지도과</t>
    <phoneticPr fontId="2" type="noConversion"/>
  </si>
  <si>
    <t>일반운영비(사무관리비)</t>
    <phoneticPr fontId="2" type="noConversion"/>
  </si>
  <si>
    <t>자원순환과</t>
    <phoneticPr fontId="2" type="noConversion"/>
  </si>
  <si>
    <t>시설비및부대비(시설비)</t>
    <phoneticPr fontId="2" type="noConversion"/>
  </si>
  <si>
    <t>힐링도시국</t>
    <phoneticPr fontId="2" type="noConversion"/>
  </si>
  <si>
    <t>푸른도시과</t>
    <phoneticPr fontId="2" type="noConversion"/>
  </si>
  <si>
    <t>노원문화예술회관 주변 노후시설 정비 및 조경공사</t>
    <phoneticPr fontId="2" type="noConversion"/>
  </si>
  <si>
    <t>노원 불빛정원 경관개선</t>
    <phoneticPr fontId="2" type="noConversion"/>
  </si>
  <si>
    <t>여가도시과</t>
    <phoneticPr fontId="2" type="noConversion"/>
  </si>
  <si>
    <t>기차카페 운영</t>
    <phoneticPr fontId="2" type="noConversion"/>
  </si>
  <si>
    <t>자산취득비(자산및물품취득비)</t>
    <phoneticPr fontId="2" type="noConversion"/>
  </si>
  <si>
    <t>교육복지국</t>
    <phoneticPr fontId="2" type="noConversion"/>
  </si>
  <si>
    <t>아동청소년과</t>
    <phoneticPr fontId="2" type="noConversion"/>
  </si>
  <si>
    <t>시립노원청소년센터 기능보강사업</t>
    <phoneticPr fontId="2" type="noConversion"/>
  </si>
  <si>
    <t>민간자본이전(민간자본사업보조)</t>
    <phoneticPr fontId="2" type="noConversion"/>
  </si>
  <si>
    <t>교육지원과</t>
    <phoneticPr fontId="2" type="noConversion"/>
  </si>
  <si>
    <t>노원 국제화교육특구 변경 연구용역</t>
    <phoneticPr fontId="2" type="noConversion"/>
  </si>
  <si>
    <t>연구개발비(연구용역비)</t>
    <phoneticPr fontId="2" type="noConversion"/>
  </si>
  <si>
    <t>비 고</t>
    <phoneticPr fontId="2" type="noConversion"/>
  </si>
  <si>
    <t>지장통신주 이설</t>
    <phoneticPr fontId="2" type="noConversion"/>
  </si>
  <si>
    <t>공익활동활성화 및 지원</t>
    <phoneticPr fontId="5" type="noConversion"/>
  </si>
  <si>
    <t>상계주공10단지 걷고싶은거리 조성</t>
    <phoneticPr fontId="2" type="noConversion"/>
  </si>
  <si>
    <t>동청사 환경 개선</t>
    <phoneticPr fontId="5" type="noConversion"/>
  </si>
  <si>
    <t>노원문화재단 운영(산사음악회개최)</t>
    <phoneticPr fontId="5" type="noConversion"/>
  </si>
  <si>
    <t>공공미술 프로젝트</t>
    <phoneticPr fontId="5" type="noConversion"/>
  </si>
  <si>
    <t>자전거 교실 운영</t>
    <phoneticPr fontId="2" type="noConversion"/>
  </si>
  <si>
    <t>폐기물집하장 디자인가림막 설치 공사</t>
    <phoneticPr fontId="2" type="noConversion"/>
  </si>
  <si>
    <t>꽃과 정원의 도시, 노원 추진</t>
    <phoneticPr fontId="2" type="noConversion"/>
  </si>
  <si>
    <t>기획재정국</t>
    <phoneticPr fontId="5" type="noConversion"/>
  </si>
  <si>
    <t>일자리경제과</t>
    <phoneticPr fontId="5" type="noConversion"/>
  </si>
  <si>
    <t>사회적경제기업 청년인턴쉽 양성 사업</t>
    <phoneticPr fontId="5" type="noConversion"/>
  </si>
  <si>
    <t>일반보전금(기타보상금)</t>
    <phoneticPr fontId="5" type="noConversion"/>
  </si>
  <si>
    <t>통계목경정</t>
    <phoneticPr fontId="5" type="noConversion"/>
  </si>
  <si>
    <t>민간이전(민간경상사업보조)</t>
    <phoneticPr fontId="5" type="noConversion"/>
  </si>
  <si>
    <t>보건소</t>
    <phoneticPr fontId="5" type="noConversion"/>
  </si>
  <si>
    <t>보건위생과</t>
    <phoneticPr fontId="5" type="noConversion"/>
  </si>
  <si>
    <t>식품접객업소 관리(접종완료자 모임가능 안내판 제작지원)</t>
    <phoneticPr fontId="5" type="noConversion"/>
  </si>
  <si>
    <t>노원 불빛정원 운영</t>
    <phoneticPr fontId="5" type="noConversion"/>
  </si>
  <si>
    <t>도시텃밭조성및운영</t>
    <phoneticPr fontId="5" type="noConversion"/>
  </si>
  <si>
    <t>일반운영비(사무관리비)</t>
    <phoneticPr fontId="2" type="noConversion"/>
  </si>
  <si>
    <t>예산결산특별위원회 심사 결과 [2021년도 제2회 추경예산안 계수 조정내역서(일반회계)]</t>
    <phoneticPr fontId="2" type="noConversion"/>
  </si>
  <si>
    <t>기획예산과</t>
    <phoneticPr fontId="5" type="noConversion"/>
  </si>
  <si>
    <t>재해·재난목적 예비비 편성</t>
    <phoneticPr fontId="5" type="noConversion"/>
  </si>
  <si>
    <t>예비비(재해재난목적예비비)</t>
    <phoneticPr fontId="5" type="noConversion"/>
  </si>
  <si>
    <t>◆ 조정 :  22건</t>
    <phoneticPr fontId="2" type="noConversion"/>
  </si>
  <si>
    <t>◆ 조정내역 - 감액 :  5  건   1,126,500 천원  /  증액  8 건  889,000 천원 / 신설  9 건   237,500 천원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</si>
</sst>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_ "/>
    <numFmt numFmtId="177" formatCode="#,##0_ ;[Red]\-#,##0\ "/>
    <numFmt numFmtId="178" formatCode="#,##0_);[Red]\(#,##0\)"/>
  </numFmts>
  <fonts count="13" x14ac:knownFonts="1">
    <font>
      <sz val="11"/>
      <name val="돋움"/>
      <family val="3"/>
    </font>
    <font>
      <sz val="11"/>
      <name val="돋움"/>
      <family val="3"/>
    </font>
    <font>
      <sz val="8"/>
      <name val="돋움"/>
      <family val="3"/>
    </font>
    <font>
      <b/>
      <sz val="12"/>
      <name val="돋움"/>
      <family val="3"/>
    </font>
    <font>
      <sz val="9"/>
      <name val="돋움"/>
      <family val="3"/>
    </font>
    <font>
      <sz val="8"/>
      <name val="돋움"/>
      <family val="3"/>
      <charset val="129"/>
    </font>
    <font>
      <b/>
      <u val="double"/>
      <sz val="22"/>
      <name val="돋움"/>
      <family val="3"/>
      <charset val="129"/>
    </font>
    <font>
      <b/>
      <sz val="14"/>
      <name val="돋움"/>
      <family val="3"/>
      <charset val="129"/>
    </font>
    <font>
      <sz val="12"/>
      <name val="돋움"/>
      <family val="3"/>
      <charset val="129"/>
    </font>
    <font>
      <sz val="9"/>
      <name val="굴림체"/>
      <family val="3"/>
    </font>
    <font>
      <sz val="12"/>
      <color theme="1"/>
      <name val="굴림"/>
      <family val="3"/>
      <charset val="129"/>
    </font>
    <font>
      <b/>
      <sz val="12"/>
      <color rgb="FFFF0000"/>
      <name val="돋움"/>
      <family val="3"/>
    </font>
    <font>
      <sz val="11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76" fontId="3" fillId="2" borderId="0" xfId="0" applyNumberFormat="1" applyFont="1" applyFill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41" fontId="3" fillId="4" borderId="1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77" fontId="3" fillId="4" borderId="1" xfId="1" applyNumberFormat="1" applyFont="1" applyFill="1" applyBorder="1" applyAlignment="1">
      <alignment horizontal="center" vertical="center"/>
    </xf>
    <xf numFmtId="176" fontId="3" fillId="4" borderId="1" xfId="1" applyNumberFormat="1" applyFont="1" applyFill="1" applyBorder="1">
      <alignment vertical="center"/>
    </xf>
    <xf numFmtId="0" fontId="9" fillId="0" borderId="0" xfId="0" applyFont="1" applyFill="1">
      <alignment vertical="center"/>
    </xf>
    <xf numFmtId="0" fontId="0" fillId="5" borderId="0" xfId="0" applyFont="1" applyFill="1">
      <alignment vertical="center"/>
    </xf>
    <xf numFmtId="0" fontId="10" fillId="5" borderId="1" xfId="0" applyFont="1" applyFill="1" applyBorder="1" applyAlignment="1">
      <alignment horizontal="center" vertical="center" shrinkToFit="1"/>
    </xf>
    <xf numFmtId="177" fontId="10" fillId="5" borderId="1" xfId="1" applyNumberFormat="1" applyFont="1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left" vertical="center" wrapText="1" shrinkToFit="1"/>
    </xf>
    <xf numFmtId="49" fontId="10" fillId="5" borderId="1" xfId="0" applyNumberFormat="1" applyFont="1" applyFill="1" applyBorder="1" applyAlignment="1">
      <alignment horizontal="left" vertical="center" wrapText="1"/>
    </xf>
    <xf numFmtId="0" fontId="10" fillId="5" borderId="1" xfId="0" applyNumberFormat="1" applyFont="1" applyFill="1" applyBorder="1" applyAlignment="1">
      <alignment horizontal="left" vertical="center" wrapText="1"/>
    </xf>
    <xf numFmtId="178" fontId="10" fillId="5" borderId="1" xfId="1" quotePrefix="1" applyNumberFormat="1" applyFont="1" applyFill="1" applyBorder="1" applyAlignment="1">
      <alignment horizontal="right" vertical="center" shrinkToFit="1"/>
    </xf>
    <xf numFmtId="178" fontId="10" fillId="5" borderId="1" xfId="1" applyNumberFormat="1" applyFont="1" applyFill="1" applyBorder="1" applyAlignment="1">
      <alignment horizontal="right" vertical="center"/>
    </xf>
    <xf numFmtId="178" fontId="10" fillId="5" borderId="1" xfId="0" applyNumberFormat="1" applyFont="1" applyFill="1" applyBorder="1" applyAlignment="1">
      <alignment horizontal="right" vertical="center"/>
    </xf>
    <xf numFmtId="178" fontId="10" fillId="5" borderId="1" xfId="0" applyNumberFormat="1" applyFont="1" applyFill="1" applyBorder="1" applyAlignment="1">
      <alignment horizontal="right" vertical="center" shrinkToFit="1"/>
    </xf>
    <xf numFmtId="176" fontId="11" fillId="4" borderId="1" xfId="0" applyNumberFormat="1" applyFont="1" applyFill="1" applyBorder="1" applyAlignment="1">
      <alignment horizontal="left" vertical="center"/>
    </xf>
    <xf numFmtId="176" fontId="3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8" fontId="3" fillId="2" borderId="0" xfId="0" applyNumberFormat="1" applyFont="1" applyFill="1" applyAlignment="1">
      <alignment vertical="center"/>
    </xf>
    <xf numFmtId="178" fontId="3" fillId="3" borderId="1" xfId="0" applyNumberFormat="1" applyFont="1" applyFill="1" applyBorder="1" applyAlignment="1">
      <alignment horizontal="center" vertical="center" wrapText="1"/>
    </xf>
    <xf numFmtId="178" fontId="3" fillId="4" borderId="1" xfId="1" applyNumberFormat="1" applyFont="1" applyFill="1" applyBorder="1">
      <alignment vertical="center"/>
    </xf>
    <xf numFmtId="178" fontId="0" fillId="0" borderId="0" xfId="0" applyNumberFormat="1">
      <alignment vertic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3" borderId="2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0" fillId="5" borderId="0" xfId="0" applyFill="1">
      <alignment vertical="center"/>
    </xf>
    <xf numFmtId="0" fontId="9" fillId="5" borderId="0" xfId="0" applyFont="1" applyFill="1">
      <alignment vertical="center"/>
    </xf>
    <xf numFmtId="0" fontId="12" fillId="5" borderId="1" xfId="0" applyFont="1" applyFill="1" applyBorder="1" applyAlignment="1">
      <alignment horizontal="center" vertical="center" shrinkToFit="1"/>
    </xf>
    <xf numFmtId="176" fontId="12" fillId="5" borderId="1" xfId="0" applyNumberFormat="1" applyFont="1" applyFill="1" applyBorder="1">
      <alignment vertical="center"/>
    </xf>
    <xf numFmtId="178" fontId="12" fillId="5" borderId="1" xfId="0" applyNumberFormat="1" applyFont="1" applyFill="1" applyBorder="1">
      <alignment vertical="center"/>
    </xf>
    <xf numFmtId="0" fontId="12" fillId="5" borderId="1" xfId="0" applyFont="1" applyFill="1" applyBorder="1">
      <alignment vertical="center"/>
    </xf>
    <xf numFmtId="0" fontId="0" fillId="5" borderId="1" xfId="0" applyFill="1" applyBorder="1">
      <alignment vertical="center"/>
    </xf>
    <xf numFmtId="176" fontId="0" fillId="5" borderId="1" xfId="0" applyNumberFormat="1" applyFill="1" applyBorder="1">
      <alignment vertical="center"/>
    </xf>
    <xf numFmtId="178" fontId="0" fillId="5" borderId="1" xfId="0" applyNumberFormat="1" applyFill="1" applyBorder="1">
      <alignment vertical="center"/>
    </xf>
  </cellXfs>
  <cellStyles count="2">
    <cellStyle name="쉼표 [0]" xfId="1" builtinId="6"/>
    <cellStyle name="표준" xfId="0" builtinId="0"/>
  </cellStyles>
  <dxfs count="1"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workbookViewId="0">
      <selection activeCell="F15" sqref="F15"/>
    </sheetView>
  </sheetViews>
  <sheetFormatPr defaultRowHeight="13.5" x14ac:dyDescent="0.15"/>
  <cols>
    <col min="1" max="1" width="5.33203125" customWidth="1"/>
    <col min="2" max="2" width="8.77734375" customWidth="1"/>
    <col min="3" max="3" width="12.88671875" customWidth="1"/>
    <col min="4" max="4" width="6.109375" style="25" customWidth="1"/>
    <col min="5" max="5" width="29" customWidth="1"/>
    <col min="6" max="6" width="26.88671875" customWidth="1"/>
    <col min="7" max="8" width="12.44140625" bestFit="1" customWidth="1"/>
    <col min="9" max="9" width="9.88671875" style="29" customWidth="1"/>
    <col min="10" max="10" width="10.21875" style="29" bestFit="1" customWidth="1"/>
    <col min="11" max="11" width="12.88671875" style="29" customWidth="1"/>
    <col min="12" max="12" width="10.21875" customWidth="1"/>
  </cols>
  <sheetData>
    <row r="1" spans="1:12" ht="26.25" customHeight="1" x14ac:dyDescent="0.15">
      <c r="A1" s="30" t="s">
        <v>64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8.75" x14ac:dyDescent="0.15">
      <c r="A2" s="1"/>
      <c r="B2" s="5" t="s">
        <v>68</v>
      </c>
      <c r="C2" s="6"/>
      <c r="D2" s="24"/>
      <c r="E2" s="2"/>
      <c r="F2" s="2"/>
      <c r="G2" s="1"/>
      <c r="H2" s="1"/>
      <c r="I2" s="26"/>
      <c r="J2" s="26"/>
      <c r="K2" s="26"/>
      <c r="L2" s="4"/>
    </row>
    <row r="3" spans="1:12" ht="22.5" customHeight="1" x14ac:dyDescent="0.15">
      <c r="A3" s="1"/>
      <c r="B3" s="5" t="s">
        <v>69</v>
      </c>
      <c r="C3" s="3"/>
      <c r="D3" s="3"/>
      <c r="E3" s="2"/>
      <c r="F3" s="2"/>
      <c r="G3" s="1"/>
      <c r="H3" s="1"/>
      <c r="I3" s="26"/>
      <c r="J3" s="26"/>
      <c r="K3" s="26"/>
      <c r="L3" s="4"/>
    </row>
    <row r="4" spans="1:12" ht="19.5" customHeight="1" x14ac:dyDescent="0.15">
      <c r="B4" s="31" t="s">
        <v>13</v>
      </c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ht="14.25" x14ac:dyDescent="0.15">
      <c r="A5" s="32" t="s">
        <v>1</v>
      </c>
      <c r="B5" s="33"/>
      <c r="C5" s="34"/>
      <c r="D5" s="38" t="s">
        <v>2</v>
      </c>
      <c r="E5" s="40" t="s">
        <v>3</v>
      </c>
      <c r="F5" s="40" t="s">
        <v>12</v>
      </c>
      <c r="G5" s="40" t="s">
        <v>4</v>
      </c>
      <c r="H5" s="42" t="s">
        <v>5</v>
      </c>
      <c r="I5" s="43"/>
      <c r="J5" s="43"/>
      <c r="K5" s="44"/>
      <c r="L5" s="45" t="s">
        <v>42</v>
      </c>
    </row>
    <row r="6" spans="1:12" ht="14.25" x14ac:dyDescent="0.15">
      <c r="A6" s="35"/>
      <c r="B6" s="36"/>
      <c r="C6" s="37"/>
      <c r="D6" s="39"/>
      <c r="E6" s="41"/>
      <c r="F6" s="41"/>
      <c r="G6" s="41"/>
      <c r="H6" s="7" t="s">
        <v>6</v>
      </c>
      <c r="I6" s="27" t="s">
        <v>7</v>
      </c>
      <c r="J6" s="27" t="s">
        <v>8</v>
      </c>
      <c r="K6" s="27" t="s">
        <v>9</v>
      </c>
      <c r="L6" s="46"/>
    </row>
    <row r="7" spans="1:12" ht="21.95" customHeight="1" x14ac:dyDescent="0.15">
      <c r="A7" s="8" t="s">
        <v>10</v>
      </c>
      <c r="B7" s="9" t="s">
        <v>11</v>
      </c>
      <c r="C7" s="9" t="s">
        <v>0</v>
      </c>
      <c r="D7" s="10">
        <f>SUM(D8:D29)</f>
        <v>22</v>
      </c>
      <c r="E7" s="8"/>
      <c r="F7" s="8"/>
      <c r="G7" s="11">
        <f>SUM(G8:G29)</f>
        <v>14931420</v>
      </c>
      <c r="H7" s="11">
        <f>SUM(H8:H29)</f>
        <v>1126500</v>
      </c>
      <c r="I7" s="28">
        <f>SUM(I8:I29)</f>
        <v>889000</v>
      </c>
      <c r="J7" s="28">
        <f>SUM(J8:J29)</f>
        <v>237500</v>
      </c>
      <c r="K7" s="28">
        <f>SUM(K8:K29)</f>
        <v>14931420</v>
      </c>
      <c r="L7" s="23"/>
    </row>
    <row r="8" spans="1:12" s="47" customFormat="1" ht="21.95" customHeight="1" x14ac:dyDescent="0.15">
      <c r="A8" s="14">
        <v>1</v>
      </c>
      <c r="B8" s="14" t="s">
        <v>14</v>
      </c>
      <c r="C8" s="14" t="s">
        <v>17</v>
      </c>
      <c r="D8" s="15">
        <v>1</v>
      </c>
      <c r="E8" s="14" t="s">
        <v>46</v>
      </c>
      <c r="F8" s="14" t="s">
        <v>15</v>
      </c>
      <c r="G8" s="20">
        <v>62200</v>
      </c>
      <c r="H8" s="20"/>
      <c r="I8" s="20">
        <v>109926</v>
      </c>
      <c r="J8" s="20"/>
      <c r="K8" s="20">
        <f>G8-H8+I8+J8</f>
        <v>172126</v>
      </c>
      <c r="L8" s="16"/>
    </row>
    <row r="9" spans="1:12" s="47" customFormat="1" ht="21.95" customHeight="1" x14ac:dyDescent="0.15">
      <c r="A9" s="14">
        <v>2</v>
      </c>
      <c r="B9" s="14" t="s">
        <v>14</v>
      </c>
      <c r="C9" s="14" t="s">
        <v>17</v>
      </c>
      <c r="D9" s="15">
        <v>1</v>
      </c>
      <c r="E9" s="14" t="s">
        <v>46</v>
      </c>
      <c r="F9" s="14" t="s">
        <v>34</v>
      </c>
      <c r="G9" s="20">
        <v>14720</v>
      </c>
      <c r="H9" s="20"/>
      <c r="I9" s="20">
        <v>32770</v>
      </c>
      <c r="J9" s="20"/>
      <c r="K9" s="20">
        <f t="shared" ref="K9:K29" si="0">G9-H9+I9+J9</f>
        <v>47490</v>
      </c>
      <c r="L9" s="16"/>
    </row>
    <row r="10" spans="1:12" ht="21.95" customHeight="1" x14ac:dyDescent="0.15">
      <c r="A10" s="14">
        <v>3</v>
      </c>
      <c r="B10" s="14" t="s">
        <v>14</v>
      </c>
      <c r="C10" s="14" t="s">
        <v>17</v>
      </c>
      <c r="D10" s="15">
        <v>1</v>
      </c>
      <c r="E10" s="14" t="s">
        <v>44</v>
      </c>
      <c r="F10" s="14" t="s">
        <v>19</v>
      </c>
      <c r="G10" s="20"/>
      <c r="H10" s="20"/>
      <c r="I10" s="20"/>
      <c r="J10" s="20">
        <v>5000</v>
      </c>
      <c r="K10" s="20">
        <f t="shared" si="0"/>
        <v>5000</v>
      </c>
      <c r="L10" s="16"/>
    </row>
    <row r="11" spans="1:12" ht="21.95" customHeight="1" x14ac:dyDescent="0.15">
      <c r="A11" s="14">
        <v>4</v>
      </c>
      <c r="B11" s="14" t="s">
        <v>14</v>
      </c>
      <c r="C11" s="14" t="s">
        <v>16</v>
      </c>
      <c r="D11" s="15">
        <v>1</v>
      </c>
      <c r="E11" s="14" t="s">
        <v>47</v>
      </c>
      <c r="F11" s="14" t="s">
        <v>18</v>
      </c>
      <c r="G11" s="20">
        <v>19000</v>
      </c>
      <c r="H11" s="20">
        <v>19000</v>
      </c>
      <c r="I11" s="20"/>
      <c r="J11" s="20"/>
      <c r="K11" s="20">
        <f t="shared" si="0"/>
        <v>0</v>
      </c>
      <c r="L11" s="16"/>
    </row>
    <row r="12" spans="1:12" ht="21.95" customHeight="1" x14ac:dyDescent="0.15">
      <c r="A12" s="14">
        <v>5</v>
      </c>
      <c r="B12" s="14" t="s">
        <v>14</v>
      </c>
      <c r="C12" s="14" t="s">
        <v>16</v>
      </c>
      <c r="D12" s="15">
        <v>1</v>
      </c>
      <c r="E12" s="14" t="s">
        <v>48</v>
      </c>
      <c r="F12" s="14" t="s">
        <v>15</v>
      </c>
      <c r="G12" s="20">
        <v>230000</v>
      </c>
      <c r="H12" s="20">
        <v>230000</v>
      </c>
      <c r="I12" s="20"/>
      <c r="J12" s="20"/>
      <c r="K12" s="20">
        <f t="shared" si="0"/>
        <v>0</v>
      </c>
      <c r="L12" s="16"/>
    </row>
    <row r="13" spans="1:12" ht="21.95" customHeight="1" x14ac:dyDescent="0.15">
      <c r="A13" s="14">
        <v>6</v>
      </c>
      <c r="B13" s="14" t="s">
        <v>52</v>
      </c>
      <c r="C13" s="14" t="s">
        <v>65</v>
      </c>
      <c r="D13" s="15">
        <v>1</v>
      </c>
      <c r="E13" s="14" t="s">
        <v>66</v>
      </c>
      <c r="F13" s="14" t="s">
        <v>67</v>
      </c>
      <c r="G13" s="20">
        <v>13000000</v>
      </c>
      <c r="H13" s="20"/>
      <c r="I13" s="20">
        <v>643504</v>
      </c>
      <c r="J13" s="20"/>
      <c r="K13" s="20">
        <f t="shared" si="0"/>
        <v>13643504</v>
      </c>
      <c r="L13" s="16"/>
    </row>
    <row r="14" spans="1:12" ht="21.95" customHeight="1" x14ac:dyDescent="0.15">
      <c r="A14" s="14">
        <v>7</v>
      </c>
      <c r="B14" s="14" t="s">
        <v>52</v>
      </c>
      <c r="C14" s="14" t="s">
        <v>53</v>
      </c>
      <c r="D14" s="15">
        <v>1</v>
      </c>
      <c r="E14" s="14" t="s">
        <v>54</v>
      </c>
      <c r="F14" s="14" t="s">
        <v>57</v>
      </c>
      <c r="G14" s="19">
        <v>7500</v>
      </c>
      <c r="H14" s="20">
        <v>7500</v>
      </c>
      <c r="I14" s="20"/>
      <c r="J14" s="20"/>
      <c r="K14" s="20">
        <f t="shared" ref="K14:K15" si="1">G14-H14+I14+J14</f>
        <v>0</v>
      </c>
      <c r="L14" s="53" t="s">
        <v>56</v>
      </c>
    </row>
    <row r="15" spans="1:12" ht="21.95" customHeight="1" x14ac:dyDescent="0.15">
      <c r="A15" s="14">
        <v>8</v>
      </c>
      <c r="B15" s="14" t="s">
        <v>52</v>
      </c>
      <c r="C15" s="14" t="s">
        <v>53</v>
      </c>
      <c r="D15" s="15">
        <v>1</v>
      </c>
      <c r="E15" s="14" t="s">
        <v>54</v>
      </c>
      <c r="F15" s="14" t="s">
        <v>55</v>
      </c>
      <c r="G15" s="53">
        <v>0</v>
      </c>
      <c r="H15" s="54"/>
      <c r="I15" s="55">
        <v>7500</v>
      </c>
      <c r="J15" s="55"/>
      <c r="K15" s="20">
        <f t="shared" si="1"/>
        <v>7500</v>
      </c>
      <c r="L15" s="53" t="s">
        <v>56</v>
      </c>
    </row>
    <row r="16" spans="1:12" s="13" customFormat="1" ht="21.95" customHeight="1" x14ac:dyDescent="0.15">
      <c r="A16" s="14">
        <v>9</v>
      </c>
      <c r="B16" s="14" t="s">
        <v>35</v>
      </c>
      <c r="C16" s="14" t="s">
        <v>36</v>
      </c>
      <c r="D16" s="15">
        <v>1</v>
      </c>
      <c r="E16" s="14" t="s">
        <v>37</v>
      </c>
      <c r="F16" s="14" t="s">
        <v>38</v>
      </c>
      <c r="G16" s="20">
        <v>30000</v>
      </c>
      <c r="H16" s="21"/>
      <c r="I16" s="21">
        <v>20000</v>
      </c>
      <c r="J16" s="22"/>
      <c r="K16" s="20">
        <f t="shared" si="0"/>
        <v>50000</v>
      </c>
      <c r="L16" s="17"/>
    </row>
    <row r="17" spans="1:12" s="13" customFormat="1" ht="21.95" customHeight="1" x14ac:dyDescent="0.15">
      <c r="A17" s="14">
        <v>10</v>
      </c>
      <c r="B17" s="14" t="s">
        <v>35</v>
      </c>
      <c r="C17" s="14" t="s">
        <v>39</v>
      </c>
      <c r="D17" s="15">
        <v>1</v>
      </c>
      <c r="E17" s="14" t="s">
        <v>40</v>
      </c>
      <c r="F17" s="14" t="s">
        <v>41</v>
      </c>
      <c r="G17" s="20">
        <v>50000</v>
      </c>
      <c r="H17" s="21">
        <v>20000</v>
      </c>
      <c r="I17" s="21"/>
      <c r="J17" s="22"/>
      <c r="K17" s="20">
        <f t="shared" si="0"/>
        <v>30000</v>
      </c>
      <c r="L17" s="17"/>
    </row>
    <row r="18" spans="1:12" s="12" customFormat="1" ht="21.95" customHeight="1" x14ac:dyDescent="0.15">
      <c r="A18" s="14">
        <v>11</v>
      </c>
      <c r="B18" s="14" t="s">
        <v>20</v>
      </c>
      <c r="C18" s="14" t="s">
        <v>21</v>
      </c>
      <c r="D18" s="15">
        <v>1</v>
      </c>
      <c r="E18" s="14" t="s">
        <v>43</v>
      </c>
      <c r="F18" s="14" t="s">
        <v>22</v>
      </c>
      <c r="G18" s="20">
        <v>0</v>
      </c>
      <c r="H18" s="20"/>
      <c r="I18" s="20"/>
      <c r="J18" s="20">
        <v>7500</v>
      </c>
      <c r="K18" s="20">
        <f t="shared" si="0"/>
        <v>7500</v>
      </c>
      <c r="L18" s="18"/>
    </row>
    <row r="19" spans="1:12" s="48" customFormat="1" ht="21.95" customHeight="1" x14ac:dyDescent="0.15">
      <c r="A19" s="14">
        <v>12</v>
      </c>
      <c r="B19" s="14" t="s">
        <v>23</v>
      </c>
      <c r="C19" s="14" t="s">
        <v>24</v>
      </c>
      <c r="D19" s="15">
        <v>1</v>
      </c>
      <c r="E19" s="14" t="s">
        <v>49</v>
      </c>
      <c r="F19" s="14" t="s">
        <v>25</v>
      </c>
      <c r="G19" s="20">
        <v>3000</v>
      </c>
      <c r="H19" s="20"/>
      <c r="I19" s="20">
        <v>2000</v>
      </c>
      <c r="J19" s="20"/>
      <c r="K19" s="20">
        <f t="shared" si="0"/>
        <v>5000</v>
      </c>
      <c r="L19" s="18"/>
    </row>
    <row r="20" spans="1:12" ht="21.95" customHeight="1" x14ac:dyDescent="0.15">
      <c r="A20" s="14">
        <v>13</v>
      </c>
      <c r="B20" s="14" t="s">
        <v>23</v>
      </c>
      <c r="C20" s="14" t="s">
        <v>26</v>
      </c>
      <c r="D20" s="15">
        <v>1</v>
      </c>
      <c r="E20" s="14" t="s">
        <v>50</v>
      </c>
      <c r="F20" s="14" t="s">
        <v>27</v>
      </c>
      <c r="G20" s="19">
        <v>0</v>
      </c>
      <c r="H20" s="20"/>
      <c r="I20" s="20"/>
      <c r="J20" s="20">
        <v>50000</v>
      </c>
      <c r="K20" s="20">
        <f t="shared" si="0"/>
        <v>50000</v>
      </c>
      <c r="L20" s="18"/>
    </row>
    <row r="21" spans="1:12" ht="21.95" customHeight="1" x14ac:dyDescent="0.15">
      <c r="A21" s="14">
        <v>14</v>
      </c>
      <c r="B21" s="14" t="s">
        <v>28</v>
      </c>
      <c r="C21" s="14" t="s">
        <v>29</v>
      </c>
      <c r="D21" s="15">
        <v>1</v>
      </c>
      <c r="E21" s="14" t="s">
        <v>51</v>
      </c>
      <c r="F21" s="14" t="s">
        <v>27</v>
      </c>
      <c r="G21" s="19">
        <v>140000</v>
      </c>
      <c r="H21" s="20"/>
      <c r="I21" s="20">
        <v>7000</v>
      </c>
      <c r="J21" s="20"/>
      <c r="K21" s="20">
        <f t="shared" si="0"/>
        <v>147000</v>
      </c>
      <c r="L21" s="18"/>
    </row>
    <row r="22" spans="1:12" ht="21.95" customHeight="1" x14ac:dyDescent="0.15">
      <c r="A22" s="14">
        <v>15</v>
      </c>
      <c r="B22" s="14" t="s">
        <v>28</v>
      </c>
      <c r="C22" s="14" t="s">
        <v>29</v>
      </c>
      <c r="D22" s="15">
        <v>1</v>
      </c>
      <c r="E22" s="14" t="s">
        <v>30</v>
      </c>
      <c r="F22" s="14" t="s">
        <v>27</v>
      </c>
      <c r="G22" s="19">
        <v>880000</v>
      </c>
      <c r="H22" s="20">
        <v>850000</v>
      </c>
      <c r="I22" s="20"/>
      <c r="J22" s="20"/>
      <c r="K22" s="20">
        <f t="shared" si="0"/>
        <v>30000</v>
      </c>
      <c r="L22" s="18"/>
    </row>
    <row r="23" spans="1:12" ht="21.95" customHeight="1" x14ac:dyDescent="0.15">
      <c r="A23" s="14">
        <v>16</v>
      </c>
      <c r="B23" s="14" t="s">
        <v>28</v>
      </c>
      <c r="C23" s="14" t="s">
        <v>29</v>
      </c>
      <c r="D23" s="15">
        <v>1</v>
      </c>
      <c r="E23" s="14" t="s">
        <v>45</v>
      </c>
      <c r="F23" s="14" t="s">
        <v>27</v>
      </c>
      <c r="G23" s="19">
        <v>0</v>
      </c>
      <c r="H23" s="20"/>
      <c r="I23" s="20"/>
      <c r="J23" s="20">
        <v>20000</v>
      </c>
      <c r="K23" s="20">
        <f t="shared" si="0"/>
        <v>20000</v>
      </c>
      <c r="L23" s="18"/>
    </row>
    <row r="24" spans="1:12" ht="21.95" customHeight="1" x14ac:dyDescent="0.15">
      <c r="A24" s="14">
        <v>17</v>
      </c>
      <c r="B24" s="14" t="s">
        <v>28</v>
      </c>
      <c r="C24" s="14" t="s">
        <v>29</v>
      </c>
      <c r="D24" s="15">
        <v>1</v>
      </c>
      <c r="E24" s="14" t="s">
        <v>31</v>
      </c>
      <c r="F24" s="14" t="s">
        <v>27</v>
      </c>
      <c r="G24" s="19">
        <v>0</v>
      </c>
      <c r="H24" s="20"/>
      <c r="I24" s="20"/>
      <c r="J24" s="20">
        <v>50000</v>
      </c>
      <c r="K24" s="20">
        <f t="shared" si="0"/>
        <v>50000</v>
      </c>
      <c r="L24" s="18"/>
    </row>
    <row r="25" spans="1:12" ht="21.95" customHeight="1" x14ac:dyDescent="0.15">
      <c r="A25" s="14">
        <v>18</v>
      </c>
      <c r="B25" s="14" t="s">
        <v>28</v>
      </c>
      <c r="C25" s="14" t="s">
        <v>32</v>
      </c>
      <c r="D25" s="15">
        <v>1</v>
      </c>
      <c r="E25" s="14" t="s">
        <v>33</v>
      </c>
      <c r="F25" s="14" t="s">
        <v>27</v>
      </c>
      <c r="G25" s="19">
        <v>0</v>
      </c>
      <c r="H25" s="20"/>
      <c r="I25" s="20"/>
      <c r="J25" s="20">
        <v>43000</v>
      </c>
      <c r="K25" s="20">
        <f t="shared" si="0"/>
        <v>43000</v>
      </c>
      <c r="L25" s="18"/>
    </row>
    <row r="26" spans="1:12" ht="21.95" customHeight="1" x14ac:dyDescent="0.15">
      <c r="A26" s="14">
        <v>19</v>
      </c>
      <c r="B26" s="14" t="s">
        <v>28</v>
      </c>
      <c r="C26" s="14" t="s">
        <v>32</v>
      </c>
      <c r="D26" s="15">
        <v>1</v>
      </c>
      <c r="E26" s="14" t="s">
        <v>33</v>
      </c>
      <c r="F26" s="14" t="s">
        <v>34</v>
      </c>
      <c r="G26" s="19">
        <v>0</v>
      </c>
      <c r="H26" s="20"/>
      <c r="I26" s="20"/>
      <c r="J26" s="20">
        <v>7000</v>
      </c>
      <c r="K26" s="20">
        <f t="shared" si="0"/>
        <v>7000</v>
      </c>
      <c r="L26" s="18"/>
    </row>
    <row r="27" spans="1:12" ht="21.95" customHeight="1" x14ac:dyDescent="0.15">
      <c r="A27" s="14">
        <v>20</v>
      </c>
      <c r="B27" s="14" t="s">
        <v>28</v>
      </c>
      <c r="C27" s="14" t="s">
        <v>32</v>
      </c>
      <c r="D27" s="15">
        <v>1</v>
      </c>
      <c r="E27" s="14" t="s">
        <v>61</v>
      </c>
      <c r="F27" s="14" t="s">
        <v>22</v>
      </c>
      <c r="G27" s="19">
        <v>495000</v>
      </c>
      <c r="H27" s="20"/>
      <c r="I27" s="20">
        <v>66300</v>
      </c>
      <c r="J27" s="20"/>
      <c r="K27" s="20">
        <f t="shared" si="0"/>
        <v>561300</v>
      </c>
      <c r="L27" s="18"/>
    </row>
    <row r="28" spans="1:12" ht="21.95" customHeight="1" x14ac:dyDescent="0.15">
      <c r="A28" s="14">
        <v>21</v>
      </c>
      <c r="B28" s="14" t="s">
        <v>28</v>
      </c>
      <c r="C28" s="14" t="s">
        <v>32</v>
      </c>
      <c r="D28" s="15">
        <v>1</v>
      </c>
      <c r="E28" s="14" t="s">
        <v>62</v>
      </c>
      <c r="F28" s="14" t="s">
        <v>63</v>
      </c>
      <c r="G28" s="19">
        <v>0</v>
      </c>
      <c r="H28" s="20"/>
      <c r="I28" s="20"/>
      <c r="J28" s="20">
        <v>5000</v>
      </c>
      <c r="K28" s="20">
        <f t="shared" si="0"/>
        <v>5000</v>
      </c>
      <c r="L28" s="18"/>
    </row>
    <row r="29" spans="1:12" s="47" customFormat="1" ht="21.95" customHeight="1" x14ac:dyDescent="0.15">
      <c r="A29" s="14">
        <v>22</v>
      </c>
      <c r="B29" s="49" t="s">
        <v>58</v>
      </c>
      <c r="C29" s="49" t="s">
        <v>59</v>
      </c>
      <c r="D29" s="15">
        <v>1</v>
      </c>
      <c r="E29" s="49" t="s">
        <v>60</v>
      </c>
      <c r="F29" s="49" t="s">
        <v>25</v>
      </c>
      <c r="G29" s="50">
        <v>0</v>
      </c>
      <c r="H29" s="50"/>
      <c r="I29" s="51"/>
      <c r="J29" s="51">
        <v>50000</v>
      </c>
      <c r="K29" s="20">
        <f t="shared" si="0"/>
        <v>50000</v>
      </c>
      <c r="L29" s="52"/>
    </row>
  </sheetData>
  <mergeCells count="9">
    <mergeCell ref="A1:L1"/>
    <mergeCell ref="B4:L4"/>
    <mergeCell ref="A5:C6"/>
    <mergeCell ref="D5:D6"/>
    <mergeCell ref="E5:E6"/>
    <mergeCell ref="F5:F6"/>
    <mergeCell ref="G5:G6"/>
    <mergeCell ref="H5:K5"/>
    <mergeCell ref="L5:L6"/>
  </mergeCells>
  <phoneticPr fontId="5" type="noConversion"/>
  <pageMargins left="0.7" right="0.7" top="0.75" bottom="0.75" header="0.3" footer="0.3"/>
  <pageSetup paperSize="12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추경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2021-09-06T08:56:38Z</cp:lastPrinted>
  <dcterms:created xsi:type="dcterms:W3CDTF">2009-12-14T06:04:58Z</dcterms:created>
  <dcterms:modified xsi:type="dcterms:W3CDTF">2021-09-07T01:25:38Z</dcterms:modified>
</cp:coreProperties>
</file>